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Ussisoo-Viraksaare tee/"/>
    </mc:Choice>
  </mc:AlternateContent>
  <xr:revisionPtr revIDLastSave="3772" documentId="13_ncr:1_{527BB10C-8909-4436-9A7C-A24F53E7C016}" xr6:coauthVersionLast="47" xr6:coauthVersionMax="47" xr10:uidLastSave="{7F62FC2F-E6C4-48CF-AB03-A5B1E3E63409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1" l="1"/>
  <c r="F25" i="11"/>
  <c r="F24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9" i="11"/>
  <c r="F48" i="11"/>
  <c r="F47" i="11"/>
  <c r="F45" i="11" l="1"/>
  <c r="F44" i="11"/>
  <c r="F43" i="11"/>
  <c r="F51" i="11" l="1"/>
  <c r="F50" i="11"/>
  <c r="F23" i="11"/>
  <c r="F22" i="11"/>
  <c r="F21" i="11"/>
  <c r="F20" i="11"/>
  <c r="F19" i="11"/>
  <c r="F18" i="11"/>
  <c r="F17" i="11"/>
  <c r="F16" i="11"/>
  <c r="F15" i="11"/>
  <c r="F14" i="11"/>
  <c r="F12" i="11"/>
  <c r="F11" i="11"/>
  <c r="F10" i="11"/>
  <c r="F9" i="11"/>
  <c r="F8" i="11"/>
  <c r="E52" i="11" s="1"/>
</calcChain>
</file>

<file path=xl/sharedStrings.xml><?xml version="1.0" encoding="utf-8"?>
<sst xmlns="http://schemas.openxmlformats.org/spreadsheetml/2006/main" count="110" uniqueCount="80">
  <si>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</si>
  <si>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</si>
  <si>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</si>
  <si>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</si>
  <si>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</si>
  <si>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</si>
  <si>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</si>
  <si>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</si>
  <si>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</si>
  <si>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</si>
  <si>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</si>
  <si>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</si>
  <si>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</si>
  <si>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</si>
  <si>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</si>
  <si>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</si>
  <si>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</si>
  <si>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</si>
  <si>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</si>
  <si>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</si>
  <si>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</si>
  <si>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</si>
  <si>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</si>
  <si>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</si>
  <si>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</si>
  <si>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</si>
  <si>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</si>
  <si>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</si>
  <si>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m³</t>
  </si>
  <si>
    <t>m²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</si>
  <si>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</si>
  <si>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</si>
  <si>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</si>
  <si>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1,84 km</t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</si>
  <si>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</si>
  <si>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</si>
  <si>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</si>
  <si>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</si>
  <si>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</si>
  <si>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Lisa 1 - Hinnapakkumuse vorm hankes "Ussisoo-Viraksaare tee rekonstrueerimine"</t>
  </si>
  <si>
    <t>Kändude juurimine veejuhtmete trassidelt</t>
  </si>
  <si>
    <t>Kraavide mahamärkimine</t>
  </si>
  <si>
    <t>km</t>
  </si>
  <si>
    <t>Puude väljatõstmine kraavist</t>
  </si>
  <si>
    <t>2 otsakut</t>
  </si>
  <si>
    <t>Ø 75 cm truubitoru (rb) väljatõstmine ja utiliseerimine</t>
  </si>
  <si>
    <t>Ø 100 cm truubitoru (rb) väljatõstmine ja utiliseerimine</t>
  </si>
  <si>
    <t>Truubitorude ja otsakute utiliseerimine</t>
  </si>
  <si>
    <t>T</t>
  </si>
  <si>
    <t>Tee rajatiste mahamärkimine</t>
  </si>
  <si>
    <t xml:space="preserve"> m²</t>
  </si>
  <si>
    <t xml:space="preserve">Di-50cm plasttruubi torustiku ehitamine (tüüp 50PT) </t>
  </si>
  <si>
    <t xml:space="preserve">Di-80cm plasttruubi torustiku ehitamine (tüüp 80PT) </t>
  </si>
  <si>
    <t xml:space="preserve">Di-100cm plasttruubi torustiku ehitamine (tüüp 100PT) </t>
  </si>
  <si>
    <t>Ø 50cm truubi kivikindlustusega otsaku ehitamine (KOK)</t>
  </si>
  <si>
    <t>Ø 80cm truubi kivikindlustusega otsaku ehitamine (KOK)</t>
  </si>
  <si>
    <t>Ø 50/60cm truubi mattotsaku ehitamine (MAO)</t>
  </si>
  <si>
    <t>Ø 100cm truubi kivikindlustusega otsaku ehitamine (KOK)</t>
  </si>
  <si>
    <t>Palkalus truupidele (1,41 tm) (vastavalt tüüpjoonisele 3.7)</t>
  </si>
  <si>
    <t>RT - Rekonstrueeritava teekraavi kaeve koos kaeve tasandamise ja ekspluatatsiooni eelsete setete eemaldamisega</t>
  </si>
  <si>
    <t>Väikeste hüdrotehniliste ehitiste mahamärkimine</t>
  </si>
  <si>
    <t>Tee parameetrite- ja elementide mahamärkimine (telg, servad, kraavi siseservad)</t>
  </si>
  <si>
    <t>1000m²</t>
  </si>
  <si>
    <t>Olemasoleva teemulde töötlemine profiili koos teekraede likvideerimise ning mulde tihendamisega</t>
  </si>
  <si>
    <t>Mahasõidukohtade M3 (4tk - 25m³/tk) mulde ehitamine juurdeveetavast pinnasest (liiv (k≥0,5m/24h)) paigaldamine ja tihendamine (+materjal ja vedu karjäärist)</t>
  </si>
  <si>
    <t>Tagasipööramiskoha TP-T haara mulde (h=50cm) ehitamine juurdeveetavast pinnasest (liiv (k≥0,5m/24h)) paigaldamine ja tihendamine (+materjal ja vedu karjäärist)</t>
  </si>
  <si>
    <t>Geotekstiili (Deklareeritud tõmbetugevus MD/CMD ≥20 kN/m, 5,0 m lai) paigaldamine T-kujulise ristmiku (tüüp R-T) tihendatud ja profileeritud tee muldkehale</t>
  </si>
  <si>
    <t>Geotekstiili (Deklareeritud tõmbetugevus MD/CMD ≥20 kN/m, 5,0 m lai) paigaldamine mahasõidukoha M3 (4tk) tihendatud ja profileeritud tee muldkehale</t>
  </si>
  <si>
    <t>Geotekstiili (Deklareeritud tõmbetugevus MD/CMD ≥20 kN/m, 5,0 m lai) paigaldamine tagasipööramiskoha TP-T tihendatud ja profileeritud tee muldkehale</t>
  </si>
  <si>
    <t>Geotekstiili (Deklareeritud tõmbetugevus MD/CMD ≥20 kN/m, 5,0 m lai) paigaldamine pk 0+00...1+60 tihendatud ja profileeritud tee muldkehale</t>
  </si>
  <si>
    <t>Kruusast teekatte ehitustööd koos tihendamisega, H=10sm, L=4,5m, Purustatud kruus, Positsioon nr. 6 (+materjal ja vedu karjäärist)</t>
  </si>
  <si>
    <t>Kruusast teealuse ehitustööd koos tihendamisega, H=30sm, Sorteeritud kruus, Positsioon nr. 4 või liiv (filtratsioon k≥1,3m/24h) (+materjal ja vedu karjäärist)</t>
  </si>
  <si>
    <t>Kruusast Mahasõidukoha M3 aluse/katte ehitamine koos tihendamisega, H=40sm, Sorteeritud kruus, Positsioon nr. 4 või liiv (filtratsioon k≥1,3m/24h) (+materjal ja vedu karjäärist)</t>
  </si>
  <si>
    <t>Kruusast T-kujulise ristmiku (R-T) aluse ehitamine koos tihendamisega, H=30sm, Sorteeritud kruus, Positsioon nr. 4 või liiv (filtratsioon k≥1,3m/24h) (+materjal ja vedu karjäärist)</t>
  </si>
  <si>
    <t>Kruusast T-kujulise ristmiku (R-T) katte ehitamine koos tihendamisega, H=10 sm, Purustatud kruus, Positsioon nr. 6 (+materjal ja vedu karjäärist)</t>
  </si>
  <si>
    <t>Kruusast TP-T-tagasipööramiskoha aluse ehitamine koos tihendamisega, H=30sm, Sorteeritud kruus, Positsioon nr. 4 või liiv (filtratsioon k≥1,3m/24h) (+materjal ja vedu karjäärist)</t>
  </si>
  <si>
    <t>Kruusast TP-T-tagasipööramiskoha katte ehitamine koos tihendamisega, H=10 sm, Purustatud kruus, Positsioon nr. 6 (+materjal ja vedu karjäärist)</t>
  </si>
  <si>
    <t>Koordinaatidega seotud teostusjoonise koostamine (RMK nõuete kohane ja digitaalne)</t>
  </si>
  <si>
    <t>Geokomposiit (PET või PP, Deklareeritud tõmbetugevus MD/CMD ≥50/50kN +geotekstiil 120g/m2) paigaldamine pk 1+60...25+90 tihendatud ja profileeritud muldkehale</t>
  </si>
  <si>
    <t>Koprapaisu likvideerimine Reopalu jõel (Pk 1+70) 3x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</si>
</sst>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7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" fillId="25" borderId="14" xfId="0" applyFont="1" applyFill="1" applyBorder="1" applyAlignment="1">
      <alignment horizontal="right" vertical="center"/>
    </xf>
    <xf numFmtId="2" fontId="2" fillId="25" borderId="14" xfId="0" applyNumberFormat="1" applyFont="1" applyFill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164" fontId="2" fillId="25" borderId="14" xfId="0" applyNumberFormat="1" applyFont="1" applyFill="1" applyBorder="1" applyAlignment="1">
      <alignment horizontal="right" vertical="center"/>
    </xf>
    <xf numFmtId="165" fontId="2" fillId="25" borderId="14" xfId="0" applyNumberFormat="1" applyFont="1" applyFill="1" applyBorder="1" applyAlignment="1">
      <alignment horizontal="right" vertical="center"/>
    </xf>
    <xf numFmtId="1" fontId="2" fillId="25" borderId="14" xfId="0" applyNumberFormat="1" applyFont="1" applyFill="1" applyBorder="1" applyAlignment="1">
      <alignment horizontal="right" vertical="center"/>
    </xf>
    <xf numFmtId="1" fontId="2" fillId="0" borderId="14" xfId="61" applyNumberFormat="1" applyFont="1" applyBorder="1" applyAlignment="1">
      <alignment horizontal="right" vertical="center"/>
    </xf>
    <xf numFmtId="0" fontId="2" fillId="0" borderId="14" xfId="61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center" wrapText="1"/>
    </xf>
    <xf numFmtId="3" fontId="2" fillId="0" borderId="14" xfId="61" applyNumberFormat="1" applyFont="1" applyBorder="1" applyAlignment="1">
      <alignment horizontal="right" vertical="center"/>
    </xf>
    <xf numFmtId="3" fontId="2" fillId="25" borderId="14" xfId="0" applyNumberFormat="1" applyFont="1" applyFill="1" applyBorder="1" applyAlignment="1">
      <alignment horizontal="right" vertical="center"/>
    </xf>
    <xf numFmtId="0" fontId="2" fillId="0" borderId="14" xfId="61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/>
    </xf>
    <xf numFmtId="3" fontId="28" fillId="0" borderId="14" xfId="0" applyNumberFormat="1" applyFont="1" applyBorder="1" applyAlignment="1">
      <alignment horizontal="left" vertical="center" wrapText="1"/>
    </xf>
    <xf numFmtId="0" fontId="2" fillId="25" borderId="14" xfId="0" applyFont="1" applyFill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65"/>
  <sheetViews>
    <sheetView tabSelected="1" topLeftCell="A29" workbookViewId="0">
      <selection activeCell="B30" sqref="B3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55" t="s">
        <v>39</v>
      </c>
      <c r="B1" s="56"/>
      <c r="C1" s="56"/>
      <c r="D1" s="56"/>
      <c r="E1" s="56"/>
      <c r="F1" s="56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7" t="s">
        <v>2</v>
      </c>
      <c r="B5" s="60" t="s">
        <v>0</v>
      </c>
      <c r="C5" s="60" t="s">
        <v>3</v>
      </c>
      <c r="D5" s="60" t="s">
        <v>4</v>
      </c>
      <c r="E5" s="63" t="s">
        <v>5</v>
      </c>
      <c r="F5" s="66" t="s">
        <v>6</v>
      </c>
    </row>
    <row r="6" spans="1:47" s="4" customFormat="1" ht="13.2" x14ac:dyDescent="0.25">
      <c r="A6" s="58"/>
      <c r="B6" s="61"/>
      <c r="C6" s="61"/>
      <c r="D6" s="61"/>
      <c r="E6" s="64"/>
      <c r="F6" s="67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9"/>
      <c r="B7" s="62"/>
      <c r="C7" s="62"/>
      <c r="D7" s="13" t="s">
        <v>33</v>
      </c>
      <c r="E7" s="65"/>
      <c r="F7" s="68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8" customHeight="1" x14ac:dyDescent="0.25">
      <c r="A8" s="12">
        <v>1</v>
      </c>
      <c r="B8" s="31" t="s">
        <v>30</v>
      </c>
      <c r="C8" s="32" t="s">
        <v>27</v>
      </c>
      <c r="D8" s="24">
        <v>30</v>
      </c>
      <c r="E8" s="10"/>
      <c r="F8" s="11">
        <f t="shared" ref="F8:F42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2</v>
      </c>
      <c r="B9" s="42" t="s">
        <v>40</v>
      </c>
      <c r="C9" s="27" t="s">
        <v>17</v>
      </c>
      <c r="D9" s="41">
        <v>3.42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3</v>
      </c>
      <c r="B10" s="42" t="s">
        <v>41</v>
      </c>
      <c r="C10" s="27" t="s">
        <v>42</v>
      </c>
      <c r="D10" s="44">
        <v>3.827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.6" customHeight="1" x14ac:dyDescent="0.25">
      <c r="A11" s="12">
        <v>4</v>
      </c>
      <c r="B11" s="48" t="s">
        <v>59</v>
      </c>
      <c r="C11" s="23" t="s">
        <v>42</v>
      </c>
      <c r="D11" s="44">
        <v>3.827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5</v>
      </c>
      <c r="B12" s="19" t="s">
        <v>43</v>
      </c>
      <c r="C12" s="27" t="s">
        <v>27</v>
      </c>
      <c r="D12" s="40">
        <v>17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6</v>
      </c>
      <c r="B13" s="19" t="s">
        <v>79</v>
      </c>
      <c r="C13" s="27" t="s">
        <v>10</v>
      </c>
      <c r="D13" s="40">
        <v>1</v>
      </c>
      <c r="E13" s="10"/>
      <c r="F13" s="11">
        <f t="shared" ref="F13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7</v>
      </c>
      <c r="B14" s="42" t="s">
        <v>60</v>
      </c>
      <c r="C14" s="27" t="s">
        <v>10</v>
      </c>
      <c r="D14" s="40">
        <v>4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8</v>
      </c>
      <c r="B15" s="42" t="s">
        <v>51</v>
      </c>
      <c r="C15" s="27" t="s">
        <v>11</v>
      </c>
      <c r="D15" s="40">
        <v>24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9</v>
      </c>
      <c r="B16" s="42" t="s">
        <v>52</v>
      </c>
      <c r="C16" s="27" t="s">
        <v>11</v>
      </c>
      <c r="D16" s="40">
        <v>15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10</v>
      </c>
      <c r="B17" s="42" t="s">
        <v>53</v>
      </c>
      <c r="C17" s="27" t="s">
        <v>11</v>
      </c>
      <c r="D17" s="40">
        <v>12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11</v>
      </c>
      <c r="B18" s="42" t="s">
        <v>56</v>
      </c>
      <c r="C18" s="27" t="s">
        <v>44</v>
      </c>
      <c r="D18" s="40">
        <v>1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12</v>
      </c>
      <c r="B19" s="42" t="s">
        <v>54</v>
      </c>
      <c r="C19" s="27" t="s">
        <v>44</v>
      </c>
      <c r="D19" s="40">
        <v>1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13</v>
      </c>
      <c r="B20" s="42" t="s">
        <v>55</v>
      </c>
      <c r="C20" s="27" t="s">
        <v>44</v>
      </c>
      <c r="D20" s="40">
        <v>1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14</v>
      </c>
      <c r="B21" s="42" t="s">
        <v>57</v>
      </c>
      <c r="C21" s="27" t="s">
        <v>44</v>
      </c>
      <c r="D21" s="40">
        <v>1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15</v>
      </c>
      <c r="B22" s="42" t="s">
        <v>45</v>
      </c>
      <c r="C22" s="27" t="s">
        <v>11</v>
      </c>
      <c r="D22" s="40">
        <v>17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16</v>
      </c>
      <c r="B23" s="42" t="s">
        <v>46</v>
      </c>
      <c r="C23" s="27" t="s">
        <v>11</v>
      </c>
      <c r="D23" s="40">
        <v>7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17</v>
      </c>
      <c r="B24" s="52" t="s">
        <v>47</v>
      </c>
      <c r="C24" s="27" t="s">
        <v>48</v>
      </c>
      <c r="D24" s="43">
        <v>14.5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18</v>
      </c>
      <c r="B25" s="31" t="s">
        <v>58</v>
      </c>
      <c r="C25" s="14" t="s">
        <v>10</v>
      </c>
      <c r="D25" s="40">
        <v>3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19</v>
      </c>
      <c r="B26" s="42" t="s">
        <v>61</v>
      </c>
      <c r="C26" s="27" t="s">
        <v>11</v>
      </c>
      <c r="D26" s="50">
        <v>2610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8" customHeight="1" x14ac:dyDescent="0.25">
      <c r="A27" s="12">
        <v>20</v>
      </c>
      <c r="B27" s="42" t="s">
        <v>49</v>
      </c>
      <c r="C27" s="27" t="s">
        <v>10</v>
      </c>
      <c r="D27" s="45">
        <v>5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21</v>
      </c>
      <c r="B28" s="31" t="s">
        <v>63</v>
      </c>
      <c r="C28" s="27" t="s">
        <v>62</v>
      </c>
      <c r="D28" s="41">
        <v>15.66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22</v>
      </c>
      <c r="B29" s="31" t="s">
        <v>64</v>
      </c>
      <c r="C29" s="27" t="s">
        <v>28</v>
      </c>
      <c r="D29" s="45">
        <v>100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32.4" customHeight="1" x14ac:dyDescent="0.25">
      <c r="A30" s="12">
        <v>23</v>
      </c>
      <c r="B30" s="31" t="s">
        <v>65</v>
      </c>
      <c r="C30" s="27" t="s">
        <v>28</v>
      </c>
      <c r="D30" s="45">
        <v>265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24</v>
      </c>
      <c r="B31" s="51" t="s">
        <v>69</v>
      </c>
      <c r="C31" s="27" t="s">
        <v>29</v>
      </c>
      <c r="D31" s="46">
        <v>700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32.4" customHeight="1" x14ac:dyDescent="0.25">
      <c r="A32" s="12">
        <v>25</v>
      </c>
      <c r="B32" s="51" t="s">
        <v>66</v>
      </c>
      <c r="C32" s="47" t="s">
        <v>50</v>
      </c>
      <c r="D32" s="46">
        <v>425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.6" customHeight="1" x14ac:dyDescent="0.25">
      <c r="A33" s="12">
        <v>26</v>
      </c>
      <c r="B33" s="51" t="s">
        <v>67</v>
      </c>
      <c r="C33" s="47" t="s">
        <v>50</v>
      </c>
      <c r="D33" s="46">
        <v>400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.6" customHeight="1" x14ac:dyDescent="0.25">
      <c r="A34" s="12">
        <v>27</v>
      </c>
      <c r="B34" s="51" t="s">
        <v>68</v>
      </c>
      <c r="C34" s="47" t="s">
        <v>50</v>
      </c>
      <c r="D34" s="46">
        <v>722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32.4" customHeight="1" x14ac:dyDescent="0.25">
      <c r="A35" s="12">
        <v>28</v>
      </c>
      <c r="B35" s="51" t="s">
        <v>78</v>
      </c>
      <c r="C35" s="27" t="s">
        <v>29</v>
      </c>
      <c r="D35" s="49">
        <v>12150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.6" customHeight="1" x14ac:dyDescent="0.25">
      <c r="A36" s="12">
        <v>29</v>
      </c>
      <c r="B36" s="30" t="s">
        <v>71</v>
      </c>
      <c r="C36" s="27" t="s">
        <v>28</v>
      </c>
      <c r="D36" s="50">
        <v>4086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.6" customHeight="1" x14ac:dyDescent="0.25">
      <c r="A37" s="12">
        <v>30</v>
      </c>
      <c r="B37" s="18" t="s">
        <v>70</v>
      </c>
      <c r="C37" s="27" t="s">
        <v>28</v>
      </c>
      <c r="D37" s="50">
        <v>1208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32.4" customHeight="1" x14ac:dyDescent="0.25">
      <c r="A38" s="12">
        <v>31</v>
      </c>
      <c r="B38" s="54" t="s">
        <v>72</v>
      </c>
      <c r="C38" s="27" t="s">
        <v>28</v>
      </c>
      <c r="D38" s="50">
        <v>164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32.4" customHeight="1" x14ac:dyDescent="0.25">
      <c r="A39" s="12">
        <v>32</v>
      </c>
      <c r="B39" s="19" t="s">
        <v>73</v>
      </c>
      <c r="C39" s="27" t="s">
        <v>28</v>
      </c>
      <c r="D39" s="50">
        <v>130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4" customFormat="1" ht="21.6" customHeight="1" x14ac:dyDescent="0.25">
      <c r="A40" s="12">
        <v>33</v>
      </c>
      <c r="B40" s="53" t="s">
        <v>74</v>
      </c>
      <c r="C40" s="27" t="s">
        <v>28</v>
      </c>
      <c r="D40" s="50">
        <v>42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50" s="4" customFormat="1" ht="32.4" customHeight="1" x14ac:dyDescent="0.25">
      <c r="A41" s="12">
        <v>34</v>
      </c>
      <c r="B41" s="19" t="s">
        <v>75</v>
      </c>
      <c r="C41" s="27" t="s">
        <v>28</v>
      </c>
      <c r="D41" s="50">
        <v>230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21.6" customHeight="1" x14ac:dyDescent="0.25">
      <c r="A42" s="12">
        <v>35</v>
      </c>
      <c r="B42" s="53" t="s">
        <v>76</v>
      </c>
      <c r="C42" s="27" t="s">
        <v>28</v>
      </c>
      <c r="D42" s="50">
        <v>70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21" customFormat="1" ht="21.6" customHeight="1" x14ac:dyDescent="0.25">
      <c r="A43" s="12">
        <v>36</v>
      </c>
      <c r="B43" s="19" t="s">
        <v>18</v>
      </c>
      <c r="C43" s="23" t="s">
        <v>19</v>
      </c>
      <c r="D43" s="20">
        <v>1</v>
      </c>
      <c r="E43" s="10"/>
      <c r="F43" s="11">
        <f>SUM(D43*E43)</f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</row>
    <row r="44" spans="1:50" s="4" customFormat="1" ht="21.6" customHeight="1" x14ac:dyDescent="0.25">
      <c r="A44" s="12">
        <v>37</v>
      </c>
      <c r="B44" s="22" t="s">
        <v>26</v>
      </c>
      <c r="C44" s="23" t="s">
        <v>19</v>
      </c>
      <c r="D44" s="24">
        <v>1</v>
      </c>
      <c r="E44" s="10"/>
      <c r="F44" s="11">
        <f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50" s="4" customFormat="1" ht="10.8" customHeight="1" x14ac:dyDescent="0.25">
      <c r="A45" s="12">
        <v>38</v>
      </c>
      <c r="B45" s="22" t="s">
        <v>20</v>
      </c>
      <c r="C45" s="23" t="s">
        <v>19</v>
      </c>
      <c r="D45" s="24">
        <v>1</v>
      </c>
      <c r="E45" s="10"/>
      <c r="F45" s="11">
        <f>SUM(D45*E45)</f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50" s="26" customFormat="1" ht="12.6" customHeight="1" x14ac:dyDescent="0.25">
      <c r="A46" s="69" t="s">
        <v>13</v>
      </c>
      <c r="B46" s="70"/>
      <c r="C46" s="70"/>
      <c r="D46" s="70"/>
      <c r="E46" s="70"/>
      <c r="F46" s="71"/>
      <c r="G46" s="25"/>
      <c r="H46" s="25"/>
    </row>
    <row r="47" spans="1:50" s="4" customFormat="1" ht="10.8" customHeight="1" x14ac:dyDescent="0.25">
      <c r="A47" s="12">
        <v>39</v>
      </c>
      <c r="B47" s="18" t="s">
        <v>14</v>
      </c>
      <c r="C47" s="14" t="s">
        <v>10</v>
      </c>
      <c r="D47" s="16">
        <v>1</v>
      </c>
      <c r="E47" s="17"/>
      <c r="F47" s="11">
        <f t="shared" ref="F47:F49" si="2">SUM(D47*E47)</f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50" s="4" customFormat="1" ht="21.6" customHeight="1" x14ac:dyDescent="0.25">
      <c r="A48" s="12">
        <v>40</v>
      </c>
      <c r="B48" s="18" t="s">
        <v>77</v>
      </c>
      <c r="C48" s="14" t="s">
        <v>10</v>
      </c>
      <c r="D48" s="16">
        <v>1</v>
      </c>
      <c r="E48" s="17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195" s="4" customFormat="1" ht="32.4" customHeight="1" x14ac:dyDescent="0.25">
      <c r="A49" s="12">
        <v>41</v>
      </c>
      <c r="B49" s="18" t="s">
        <v>15</v>
      </c>
      <c r="C49" s="14" t="s">
        <v>16</v>
      </c>
      <c r="D49" s="16">
        <v>1</v>
      </c>
      <c r="E49" s="17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195" s="26" customFormat="1" ht="10.8" customHeight="1" x14ac:dyDescent="0.25">
      <c r="A50" s="12">
        <v>42</v>
      </c>
      <c r="B50" s="19" t="s">
        <v>21</v>
      </c>
      <c r="C50" s="27" t="s">
        <v>16</v>
      </c>
      <c r="D50" s="28">
        <v>1</v>
      </c>
      <c r="E50" s="29"/>
      <c r="F50" s="11">
        <f t="shared" ref="F50:F51" si="3">SUM(D50*E50)</f>
        <v>0</v>
      </c>
      <c r="G50" s="25"/>
      <c r="H50" s="25"/>
    </row>
    <row r="51" spans="1:195" s="26" customFormat="1" ht="10.8" customHeight="1" thickBot="1" x14ac:dyDescent="0.3">
      <c r="A51" s="34">
        <v>43</v>
      </c>
      <c r="B51" s="35" t="s">
        <v>22</v>
      </c>
      <c r="C51" s="36" t="s">
        <v>17</v>
      </c>
      <c r="D51" s="37">
        <v>1.04</v>
      </c>
      <c r="E51" s="38"/>
      <c r="F51" s="39">
        <f t="shared" si="3"/>
        <v>0</v>
      </c>
      <c r="G51" s="25"/>
    </row>
    <row r="52" spans="1:195" ht="24" customHeight="1" thickBot="1" x14ac:dyDescent="0.3">
      <c r="A52" s="8"/>
      <c r="C52" s="73" t="s">
        <v>1</v>
      </c>
      <c r="D52" s="74"/>
      <c r="E52" s="75">
        <f>SUM(F8:F51)</f>
        <v>0</v>
      </c>
      <c r="F52" s="76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</row>
    <row r="53" spans="1:195" s="15" customFormat="1" ht="10.8" customHeight="1" x14ac:dyDescent="0.25">
      <c r="A53" s="72" t="s">
        <v>7</v>
      </c>
      <c r="B53" s="72"/>
      <c r="C53" s="72"/>
      <c r="D53" s="72"/>
      <c r="E53" s="72"/>
      <c r="F53" s="72"/>
    </row>
    <row r="54" spans="1:195" s="15" customFormat="1" ht="10.8" customHeight="1" x14ac:dyDescent="0.25">
      <c r="A54" s="72" t="s">
        <v>23</v>
      </c>
      <c r="B54" s="72"/>
      <c r="C54" s="72"/>
      <c r="D54" s="72"/>
      <c r="E54" s="72"/>
      <c r="F54" s="72"/>
    </row>
    <row r="55" spans="1:195" s="15" customFormat="1" ht="10.8" customHeight="1" x14ac:dyDescent="0.25">
      <c r="A55" s="72" t="s">
        <v>8</v>
      </c>
      <c r="B55" s="72"/>
      <c r="C55" s="72"/>
      <c r="D55" s="72"/>
      <c r="E55" s="72"/>
      <c r="F55" s="72"/>
    </row>
    <row r="56" spans="1:195" s="15" customFormat="1" ht="10.8" customHeight="1" x14ac:dyDescent="0.25">
      <c r="A56" s="3"/>
      <c r="B56" s="72" t="s">
        <v>9</v>
      </c>
      <c r="C56" s="72"/>
      <c r="D56" s="72"/>
      <c r="E56" s="72"/>
      <c r="F56" s="72"/>
    </row>
    <row r="57" spans="1:195" s="15" customFormat="1" ht="10.8" customHeight="1" x14ac:dyDescent="0.25">
      <c r="A57" s="33" t="s">
        <v>34</v>
      </c>
      <c r="B57" s="33"/>
      <c r="C57" s="33"/>
      <c r="D57" s="33"/>
      <c r="E57" s="33"/>
      <c r="F57" s="33"/>
    </row>
    <row r="58" spans="1:195" s="15" customFormat="1" ht="10.8" customHeight="1" x14ac:dyDescent="0.25">
      <c r="A58" s="72" t="s">
        <v>35</v>
      </c>
      <c r="B58" s="72"/>
      <c r="C58" s="72"/>
      <c r="D58" s="72"/>
      <c r="E58" s="72"/>
      <c r="F58" s="72"/>
    </row>
    <row r="59" spans="1:195" s="15" customFormat="1" ht="10.8" customHeight="1" x14ac:dyDescent="0.25">
      <c r="A59" s="72" t="s">
        <v>36</v>
      </c>
      <c r="B59" s="72"/>
      <c r="C59" s="72"/>
      <c r="D59" s="72"/>
      <c r="E59" s="72"/>
      <c r="F59" s="72"/>
    </row>
    <row r="60" spans="1:195" s="15" customFormat="1" ht="10.8" customHeight="1" x14ac:dyDescent="0.25">
      <c r="A60" s="72" t="s">
        <v>37</v>
      </c>
      <c r="B60" s="72"/>
      <c r="C60" s="72"/>
      <c r="D60" s="72"/>
      <c r="E60" s="72"/>
      <c r="F60" s="72"/>
    </row>
    <row r="61" spans="1:195" s="15" customFormat="1" ht="10.8" customHeight="1" x14ac:dyDescent="0.25">
      <c r="A61" s="3"/>
      <c r="B61" s="72" t="s">
        <v>32</v>
      </c>
      <c r="C61" s="72"/>
      <c r="D61" s="72"/>
      <c r="E61" s="72"/>
      <c r="F61" s="7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</row>
    <row r="62" spans="1:195" s="15" customFormat="1" ht="10.8" customHeight="1" x14ac:dyDescent="0.25">
      <c r="A62" s="3"/>
      <c r="B62" s="33" t="s">
        <v>31</v>
      </c>
      <c r="C62" s="33"/>
      <c r="D62" s="33"/>
      <c r="E62" s="33"/>
      <c r="F62" s="33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</row>
    <row r="63" spans="1:195" s="15" customFormat="1" ht="10.8" customHeight="1" x14ac:dyDescent="0.25">
      <c r="A63" s="72" t="s">
        <v>38</v>
      </c>
      <c r="B63" s="72"/>
      <c r="C63" s="72"/>
      <c r="D63" s="72"/>
      <c r="E63" s="72"/>
      <c r="F63" s="72"/>
    </row>
    <row r="64" spans="1:195" s="15" customFormat="1" ht="10.8" customHeight="1" x14ac:dyDescent="0.25">
      <c r="A64" s="3"/>
      <c r="B64" s="72" t="s">
        <v>24</v>
      </c>
      <c r="C64" s="72"/>
      <c r="D64" s="72"/>
      <c r="E64" s="72"/>
      <c r="F64" s="7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</row>
    <row r="65" spans="1:6" s="15" customFormat="1" ht="10.8" customHeight="1" x14ac:dyDescent="0.25">
      <c r="A65" s="3"/>
      <c r="B65" s="72" t="s">
        <v>25</v>
      </c>
      <c r="C65" s="72"/>
      <c r="D65" s="72"/>
      <c r="E65" s="72"/>
      <c r="F65" s="72"/>
    </row>
  </sheetData>
  <mergeCells count="21">
    <mergeCell ref="A63:F63"/>
    <mergeCell ref="B64:F64"/>
    <mergeCell ref="B65:F65"/>
    <mergeCell ref="C52:D52"/>
    <mergeCell ref="E52:F52"/>
    <mergeCell ref="A58:F58"/>
    <mergeCell ref="A59:F59"/>
    <mergeCell ref="A60:F60"/>
    <mergeCell ref="B61:F61"/>
    <mergeCell ref="A46:F46"/>
    <mergeCell ref="A53:F53"/>
    <mergeCell ref="A54:F54"/>
    <mergeCell ref="A55:F55"/>
    <mergeCell ref="B56:F56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6">
    <cfRule type="cellIs" dxfId="1" priority="57" stopIfTrue="1" operator="equal">
      <formula>0</formula>
    </cfRule>
  </conditionalFormatting>
  <conditionalFormatting sqref="B3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2024-10-25T11:31:34Z</dcterms:modified>
</cp:coreProperties>
</file>